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new\OneDrive\Documents\Lagan HOR 2022\"/>
    </mc:Choice>
  </mc:AlternateContent>
  <xr:revisionPtr revIDLastSave="0" documentId="8_{321695F1-3306-4C48-8D13-2484FF67200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R1 and R2 - Masters times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5" l="1"/>
  <c r="H72" i="5"/>
  <c r="H70" i="5"/>
  <c r="H67" i="5"/>
  <c r="H68" i="5"/>
  <c r="H64" i="5"/>
  <c r="H63" i="5"/>
  <c r="H65" i="5"/>
  <c r="H66" i="5"/>
  <c r="H26" i="5"/>
  <c r="H48" i="5"/>
  <c r="H49" i="5"/>
  <c r="H50" i="5"/>
  <c r="H46" i="5"/>
  <c r="H44" i="5"/>
  <c r="H42" i="5"/>
  <c r="H43" i="5"/>
  <c r="H39" i="5"/>
  <c r="H40" i="5"/>
  <c r="H35" i="5"/>
  <c r="H33" i="5"/>
  <c r="H31" i="5"/>
  <c r="H32" i="5"/>
  <c r="H29" i="5"/>
  <c r="H24" i="5"/>
  <c r="H19" i="5"/>
  <c r="H27" i="5"/>
  <c r="H23" i="5"/>
  <c r="H25" i="5"/>
  <c r="H18" i="5"/>
  <c r="H22" i="5"/>
  <c r="H21" i="5"/>
  <c r="H20" i="5"/>
</calcChain>
</file>

<file path=xl/sharedStrings.xml><?xml version="1.0" encoding="utf-8"?>
<sst xmlns="http://schemas.openxmlformats.org/spreadsheetml/2006/main" count="137" uniqueCount="100">
  <si>
    <t>Crew
No</t>
  </si>
  <si>
    <t>Club</t>
  </si>
  <si>
    <t>Class</t>
  </si>
  <si>
    <t>Cox/Steerer</t>
  </si>
  <si>
    <t>Long Race</t>
  </si>
  <si>
    <t>Short Race</t>
  </si>
  <si>
    <t>CLASS</t>
  </si>
  <si>
    <t>fastest M8</t>
  </si>
  <si>
    <t>fastest W8</t>
  </si>
  <si>
    <t>Base time</t>
  </si>
  <si>
    <t>RACE TIME</t>
  </si>
  <si>
    <t>DEDUCT</t>
  </si>
  <si>
    <t>ADJUSTED TIME</t>
  </si>
  <si>
    <t>Position</t>
  </si>
  <si>
    <t>fastest M2X</t>
  </si>
  <si>
    <t>fastest M1X</t>
  </si>
  <si>
    <t>fastest W4X-</t>
  </si>
  <si>
    <t>fastest W2X-</t>
  </si>
  <si>
    <t>fastest W1X</t>
  </si>
  <si>
    <t>fastest M4X-</t>
  </si>
  <si>
    <t>Lagan Head of the River - Race 1 -Saturday 22nd January 2022 at 1100</t>
  </si>
  <si>
    <t>Lagan Head of the River - Race 1 -Saturday 22nd January 2022 at 13.30</t>
  </si>
  <si>
    <t>Bann</t>
  </si>
  <si>
    <t xml:space="preserve">  Mens Masters 1X</t>
  </si>
  <si>
    <t xml:space="preserve"> Hamilton S (f)</t>
  </si>
  <si>
    <t>C of Derry</t>
  </si>
  <si>
    <t xml:space="preserve"> D'Urso G (f)</t>
  </si>
  <si>
    <t>Lagan</t>
  </si>
  <si>
    <t xml:space="preserve"> Phelan J (f)</t>
  </si>
  <si>
    <t>Molesey Boat Club</t>
  </si>
  <si>
    <t xml:space="preserve"> Shirley R (d 53) (os)</t>
  </si>
  <si>
    <t>Portadown</t>
  </si>
  <si>
    <t xml:space="preserve"> Balica L (e)</t>
  </si>
  <si>
    <t>Belfast BC</t>
  </si>
  <si>
    <t xml:space="preserve"> Gilpin G (f)</t>
  </si>
  <si>
    <t xml:space="preserve"> Wreathall M (f)</t>
  </si>
  <si>
    <t>Portora</t>
  </si>
  <si>
    <t xml:space="preserve"> Murphy G (f)</t>
  </si>
  <si>
    <t xml:space="preserve"> Lockwood S (h)</t>
  </si>
  <si>
    <t xml:space="preserve"> Smith S (j)</t>
  </si>
  <si>
    <t>Belfast BC (f 128)</t>
  </si>
  <si>
    <t xml:space="preserve">  Mens Masters 2-</t>
  </si>
  <si>
    <t>C of Derry (d 105)</t>
  </si>
  <si>
    <t xml:space="preserve">  Mens Masters 2X</t>
  </si>
  <si>
    <t>Athlone / Carlow (h 146)</t>
  </si>
  <si>
    <t>Belfast BC (h 141)</t>
  </si>
  <si>
    <t>Lagan (c 190)</t>
  </si>
  <si>
    <t xml:space="preserve">  Mens Masters 4X-</t>
  </si>
  <si>
    <t>Portora (d 219)</t>
  </si>
  <si>
    <t xml:space="preserve">  Mens Masters 4X+</t>
  </si>
  <si>
    <t>Farragher R</t>
  </si>
  <si>
    <t xml:space="preserve">  Womens Masters 1X</t>
  </si>
  <si>
    <t xml:space="preserve"> Smith J (b)</t>
  </si>
  <si>
    <t xml:space="preserve"> Forsythe A (g)</t>
  </si>
  <si>
    <t>Lagan  B (e 115)</t>
  </si>
  <si>
    <t xml:space="preserve">  Womens Masters 2X</t>
  </si>
  <si>
    <t>Dennis B</t>
  </si>
  <si>
    <t>C of Derry (d 106)</t>
  </si>
  <si>
    <t>Nicbhloscaidh M</t>
  </si>
  <si>
    <t>Lagan  A (f 128)</t>
  </si>
  <si>
    <t>Trinick G</t>
  </si>
  <si>
    <t>Portadown (c 182)</t>
  </si>
  <si>
    <t xml:space="preserve">  Womens Masters 4+</t>
  </si>
  <si>
    <t>McDonald L</t>
  </si>
  <si>
    <t>Portora (c 187)</t>
  </si>
  <si>
    <t xml:space="preserve">  Womens Masters 4X-</t>
  </si>
  <si>
    <t>Flanagan H</t>
  </si>
  <si>
    <t>Lagan (d 219)</t>
  </si>
  <si>
    <t>Venkatraman L</t>
  </si>
  <si>
    <t>Belfast BC (e 224)</t>
  </si>
  <si>
    <t>Lockwood A</t>
  </si>
  <si>
    <t>fastest M4X+</t>
  </si>
  <si>
    <t xml:space="preserve">Hunter C </t>
  </si>
  <si>
    <t xml:space="preserve">Brown D  </t>
  </si>
  <si>
    <t xml:space="preserve">Dooley A  </t>
  </si>
  <si>
    <t xml:space="preserve">Cunningham C </t>
  </si>
  <si>
    <t xml:space="preserve">Darby N  </t>
  </si>
  <si>
    <t xml:space="preserve">Farragher R  </t>
  </si>
  <si>
    <t>fastest W4+</t>
  </si>
  <si>
    <t>fastest M2-</t>
  </si>
  <si>
    <t>Neptune (e 454)</t>
  </si>
  <si>
    <t xml:space="preserve">  Mens Masters 8+</t>
  </si>
  <si>
    <t>Arthur J</t>
  </si>
  <si>
    <t>Portora (d 413)</t>
  </si>
  <si>
    <t>Commercial/Neptune/Galway/Cork (d 415)</t>
  </si>
  <si>
    <t>McGlynn M</t>
  </si>
  <si>
    <t>Commercial (e 452)</t>
  </si>
  <si>
    <t>O'Neill L</t>
  </si>
  <si>
    <t>LVBC (g 555)</t>
  </si>
  <si>
    <t>Warnock M</t>
  </si>
  <si>
    <t>Belfast RC (f 492)</t>
  </si>
  <si>
    <t>Mairs S</t>
  </si>
  <si>
    <t>Belfast BC (d 435)</t>
  </si>
  <si>
    <t xml:space="preserve">  Womens Masters 8+</t>
  </si>
  <si>
    <t>Penman J</t>
  </si>
  <si>
    <t>Portora (d 422)</t>
  </si>
  <si>
    <t>O'Hare C</t>
  </si>
  <si>
    <t>Belfast RC / Lagan (d 410)</t>
  </si>
  <si>
    <t>McAleer J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</si>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</sst>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Fill="1" applyBorder="1"/>
    <xf numFmtId="0" fontId="8" fillId="0" borderId="1" xfId="0" applyFont="1" applyBorder="1"/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Border="1"/>
    <xf numFmtId="164" fontId="4" fillId="0" borderId="1" xfId="0" applyNumberFormat="1" applyFont="1" applyBorder="1" applyAlignment="1">
      <alignment horizontal="center"/>
    </xf>
    <xf numFmtId="47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zoomScale="98" zoomScaleNormal="98" workbookViewId="0">
      <selection activeCell="H63" sqref="H63"/>
    </sheetView>
  </sheetViews>
  <sheetFormatPr defaultRowHeight="14.25" x14ac:dyDescent="0.45"/>
  <cols>
    <col min="1" max="1" width="12" customWidth="1"/>
    <col min="2" max="2" width="30.3984375" customWidth="1"/>
    <col min="3" max="3" width="26" customWidth="1"/>
    <col min="4" max="4" width="24.3984375" customWidth="1"/>
    <col min="6" max="6" width="17.265625" customWidth="1"/>
    <col min="7" max="7" width="12.59765625" customWidth="1"/>
    <col min="8" max="8" width="16.265625" customWidth="1"/>
    <col min="9" max="9" width="11.86328125" style="18" customWidth="1"/>
  </cols>
  <sheetData>
    <row r="1" spans="1:9" s="8" customFormat="1" ht="24" customHeight="1" x14ac:dyDescent="0.45">
      <c r="A1" s="44" t="s">
        <v>20</v>
      </c>
      <c r="B1" s="44"/>
      <c r="C1" s="44"/>
      <c r="D1" s="44"/>
      <c r="E1" s="21"/>
      <c r="F1" s="21"/>
      <c r="G1" s="21"/>
      <c r="H1" s="21"/>
      <c r="I1" s="22"/>
    </row>
    <row r="2" spans="1:9" ht="19.5" customHeight="1" x14ac:dyDescent="0.45">
      <c r="A2" s="45" t="s">
        <v>5</v>
      </c>
      <c r="B2" s="45"/>
      <c r="C2" s="45"/>
      <c r="D2" s="45"/>
      <c r="E2" s="23"/>
      <c r="F2" s="23"/>
      <c r="G2" s="23"/>
      <c r="H2" s="23"/>
      <c r="I2" s="1"/>
    </row>
    <row r="3" spans="1:9" ht="19.5" customHeight="1" x14ac:dyDescent="0.45">
      <c r="A3" s="1"/>
      <c r="B3" s="2"/>
      <c r="C3" s="2"/>
      <c r="D3" s="2"/>
      <c r="E3" s="23"/>
      <c r="F3" s="23"/>
      <c r="G3" s="23"/>
      <c r="H3" s="23"/>
      <c r="I3" s="1"/>
    </row>
    <row r="4" spans="1:9" s="11" customFormat="1" ht="19.5" customHeight="1" x14ac:dyDescent="0.45">
      <c r="A4" s="9" t="s">
        <v>0</v>
      </c>
      <c r="B4" s="9" t="s">
        <v>1</v>
      </c>
      <c r="C4" s="9">
        <v>30</v>
      </c>
      <c r="D4" s="9" t="s">
        <v>3</v>
      </c>
      <c r="E4" s="10"/>
      <c r="F4" s="12" t="s">
        <v>6</v>
      </c>
      <c r="G4" s="12"/>
      <c r="H4" s="13" t="s">
        <v>9</v>
      </c>
      <c r="I4" s="10"/>
    </row>
    <row r="5" spans="1:9" s="11" customFormat="1" ht="19.5" customHeight="1" x14ac:dyDescent="0.4">
      <c r="A5" s="9"/>
      <c r="B5" s="9"/>
      <c r="C5" s="9"/>
      <c r="D5" s="9"/>
      <c r="E5" s="10"/>
      <c r="F5" s="24" t="s">
        <v>79</v>
      </c>
      <c r="G5" s="25"/>
      <c r="H5" s="35">
        <v>8.8657407407407417E-3</v>
      </c>
      <c r="I5" s="10"/>
    </row>
    <row r="6" spans="1:9" s="11" customFormat="1" ht="19.5" customHeight="1" x14ac:dyDescent="0.4">
      <c r="A6" s="9"/>
      <c r="B6" s="9"/>
      <c r="C6" s="9"/>
      <c r="D6" s="9"/>
      <c r="E6" s="10"/>
      <c r="F6" s="24" t="s">
        <v>19</v>
      </c>
      <c r="G6" s="25"/>
      <c r="H6" s="35">
        <v>7.5347222222222213E-3</v>
      </c>
      <c r="I6" s="10"/>
    </row>
    <row r="7" spans="1:9" s="11" customFormat="1" ht="19.5" customHeight="1" x14ac:dyDescent="0.4">
      <c r="A7" s="9"/>
      <c r="B7" s="9"/>
      <c r="C7" s="9"/>
      <c r="D7" s="9"/>
      <c r="E7" s="10"/>
      <c r="F7" s="24" t="s">
        <v>71</v>
      </c>
      <c r="G7" s="25"/>
      <c r="H7" s="35">
        <v>7.9861111111111122E-3</v>
      </c>
      <c r="I7" s="10"/>
    </row>
    <row r="8" spans="1:9" s="11" customFormat="1" ht="19.5" customHeight="1" x14ac:dyDescent="0.4">
      <c r="A8" s="9"/>
      <c r="B8" s="9"/>
      <c r="C8" s="9"/>
      <c r="D8" s="9"/>
      <c r="E8" s="10"/>
      <c r="F8" s="24" t="s">
        <v>14</v>
      </c>
      <c r="G8" s="25"/>
      <c r="H8" s="35">
        <v>8.3564814814814804E-3</v>
      </c>
      <c r="I8" s="10"/>
    </row>
    <row r="9" spans="1:9" s="11" customFormat="1" ht="19.5" customHeight="1" x14ac:dyDescent="0.4">
      <c r="A9" s="9"/>
      <c r="B9" s="9"/>
      <c r="C9" s="9"/>
      <c r="D9" s="9"/>
      <c r="E9" s="10"/>
      <c r="F9" s="24" t="s">
        <v>15</v>
      </c>
      <c r="G9" s="25"/>
      <c r="H9" s="31">
        <v>8.1944444444444452E-3</v>
      </c>
      <c r="I9" s="10"/>
    </row>
    <row r="10" spans="1:9" s="11" customFormat="1" ht="19.5" customHeight="1" x14ac:dyDescent="0.4">
      <c r="A10" s="9"/>
      <c r="B10" s="9"/>
      <c r="C10" s="9"/>
      <c r="D10" s="9"/>
      <c r="E10" s="10"/>
      <c r="F10" s="24"/>
      <c r="G10" s="25"/>
      <c r="H10" s="26"/>
      <c r="I10" s="10"/>
    </row>
    <row r="11" spans="1:9" s="11" customFormat="1" ht="19.5" customHeight="1" x14ac:dyDescent="0.4">
      <c r="A11" s="9"/>
      <c r="B11" s="9"/>
      <c r="C11" s="9"/>
      <c r="D11" s="9"/>
      <c r="E11" s="10"/>
      <c r="F11" s="24" t="s">
        <v>78</v>
      </c>
      <c r="G11" s="25"/>
      <c r="H11" s="31">
        <v>9.780092592592592E-3</v>
      </c>
      <c r="I11" s="10"/>
    </row>
    <row r="12" spans="1:9" s="11" customFormat="1" ht="19.5" customHeight="1" x14ac:dyDescent="0.4">
      <c r="A12" s="9"/>
      <c r="B12" s="9"/>
      <c r="C12" s="9"/>
      <c r="D12" s="9"/>
      <c r="E12" s="10"/>
      <c r="F12" s="24" t="s">
        <v>16</v>
      </c>
      <c r="G12" s="25"/>
      <c r="H12" s="31">
        <v>8.0902777777777778E-3</v>
      </c>
      <c r="I12" s="10"/>
    </row>
    <row r="13" spans="1:9" s="11" customFormat="1" ht="19.5" customHeight="1" x14ac:dyDescent="0.4">
      <c r="A13" s="9"/>
      <c r="B13" s="9"/>
      <c r="C13" s="9"/>
      <c r="D13" s="9"/>
      <c r="E13" s="10"/>
      <c r="F13" s="24" t="s">
        <v>17</v>
      </c>
      <c r="G13" s="25"/>
      <c r="H13" s="35">
        <v>8.8888888888888889E-3</v>
      </c>
      <c r="I13" s="39"/>
    </row>
    <row r="14" spans="1:9" s="5" customFormat="1" ht="19.5" customHeight="1" x14ac:dyDescent="0.45">
      <c r="A14" s="6"/>
      <c r="B14" s="7"/>
      <c r="C14" s="7"/>
      <c r="D14" s="7"/>
      <c r="E14" s="28"/>
      <c r="F14" s="24" t="s">
        <v>18</v>
      </c>
      <c r="G14" s="25"/>
      <c r="H14" s="35">
        <v>8.9814814814814809E-3</v>
      </c>
      <c r="I14" s="38"/>
    </row>
    <row r="15" spans="1:9" s="5" customFormat="1" ht="19.5" customHeight="1" x14ac:dyDescent="0.45">
      <c r="A15" s="6"/>
      <c r="B15" s="7"/>
      <c r="C15" s="7"/>
      <c r="D15" s="7"/>
      <c r="E15" s="28"/>
      <c r="F15" s="30"/>
      <c r="G15" s="25"/>
      <c r="H15" s="27"/>
      <c r="I15" s="29"/>
    </row>
    <row r="16" spans="1:9" s="5" customFormat="1" ht="19.5" customHeight="1" x14ac:dyDescent="0.45">
      <c r="A16" s="6"/>
      <c r="B16" s="7"/>
      <c r="C16" s="7"/>
      <c r="D16" s="7"/>
      <c r="E16" s="28"/>
      <c r="F16" s="19" t="s">
        <v>10</v>
      </c>
      <c r="G16" s="20" t="s">
        <v>11</v>
      </c>
      <c r="H16" s="33" t="s">
        <v>12</v>
      </c>
      <c r="I16" s="20" t="s">
        <v>13</v>
      </c>
    </row>
    <row r="17" spans="1:9" s="5" customFormat="1" ht="19.5" customHeight="1" x14ac:dyDescent="0.45">
      <c r="A17" s="6"/>
      <c r="B17" s="7"/>
      <c r="C17" s="7"/>
      <c r="D17" s="7"/>
      <c r="E17" s="28"/>
      <c r="F17" s="19"/>
      <c r="G17" s="20"/>
      <c r="H17" s="20"/>
      <c r="I17" s="20"/>
    </row>
    <row r="18" spans="1:9" s="5" customFormat="1" ht="19.5" customHeight="1" x14ac:dyDescent="0.45">
      <c r="A18" s="36">
        <v>150</v>
      </c>
      <c r="B18" s="37" t="s">
        <v>29</v>
      </c>
      <c r="C18" s="37" t="s">
        <v>23</v>
      </c>
      <c r="D18" s="37" t="s">
        <v>30</v>
      </c>
      <c r="E18" s="28"/>
      <c r="F18" s="35">
        <v>1.0173611111111111E-2</v>
      </c>
      <c r="G18" s="35">
        <v>4.3981481481481481E-4</v>
      </c>
      <c r="H18" s="35">
        <f t="shared" ref="H18:H27" si="0">SUM(F18-G18)</f>
        <v>9.7337962962962959E-3</v>
      </c>
      <c r="I18" s="20">
        <v>1</v>
      </c>
    </row>
    <row r="19" spans="1:9" s="5" customFormat="1" ht="19.5" customHeight="1" x14ac:dyDescent="0.45">
      <c r="A19" s="36">
        <v>154</v>
      </c>
      <c r="B19" s="37" t="s">
        <v>36</v>
      </c>
      <c r="C19" s="37" t="s">
        <v>23</v>
      </c>
      <c r="D19" s="37" t="s">
        <v>37</v>
      </c>
      <c r="E19" s="28"/>
      <c r="F19" s="35">
        <v>1.0752314814814814E-2</v>
      </c>
      <c r="G19" s="35">
        <v>8.564814814814815E-4</v>
      </c>
      <c r="H19" s="35">
        <f t="shared" si="0"/>
        <v>9.8958333333333329E-3</v>
      </c>
      <c r="I19" s="20">
        <v>2</v>
      </c>
    </row>
    <row r="20" spans="1:9" s="5" customFormat="1" ht="19.5" customHeight="1" x14ac:dyDescent="0.45">
      <c r="A20" s="36">
        <v>147</v>
      </c>
      <c r="B20" s="37" t="s">
        <v>22</v>
      </c>
      <c r="C20" s="37" t="s">
        <v>23</v>
      </c>
      <c r="D20" s="37" t="s">
        <v>24</v>
      </c>
      <c r="E20" s="28"/>
      <c r="F20" s="35">
        <v>1.0983796296296297E-2</v>
      </c>
      <c r="G20" s="35">
        <v>8.564814814814815E-4</v>
      </c>
      <c r="H20" s="35">
        <f t="shared" si="0"/>
        <v>1.0127314814814815E-2</v>
      </c>
      <c r="I20" s="20">
        <v>3</v>
      </c>
    </row>
    <row r="21" spans="1:9" s="5" customFormat="1" ht="19.5" customHeight="1" x14ac:dyDescent="0.45">
      <c r="A21" s="36">
        <v>148</v>
      </c>
      <c r="B21" s="37" t="s">
        <v>25</v>
      </c>
      <c r="C21" s="37" t="s">
        <v>23</v>
      </c>
      <c r="D21" s="37" t="s">
        <v>26</v>
      </c>
      <c r="E21" s="28"/>
      <c r="F21" s="35">
        <v>1.0995370370370371E-2</v>
      </c>
      <c r="G21" s="35">
        <v>8.564814814814815E-4</v>
      </c>
      <c r="H21" s="35">
        <f t="shared" si="0"/>
        <v>1.0138888888888888E-2</v>
      </c>
      <c r="I21" s="20">
        <v>4</v>
      </c>
    </row>
    <row r="22" spans="1:9" s="5" customFormat="1" ht="19.5" customHeight="1" x14ac:dyDescent="0.45">
      <c r="A22" s="36">
        <v>149</v>
      </c>
      <c r="B22" s="37" t="s">
        <v>27</v>
      </c>
      <c r="C22" s="37" t="s">
        <v>23</v>
      </c>
      <c r="D22" s="37" t="s">
        <v>28</v>
      </c>
      <c r="E22" s="28"/>
      <c r="F22" s="35">
        <v>1.113425925925926E-2</v>
      </c>
      <c r="G22" s="35">
        <v>8.564814814814815E-4</v>
      </c>
      <c r="H22" s="35">
        <f t="shared" si="0"/>
        <v>1.0277777777777778E-2</v>
      </c>
      <c r="I22" s="20">
        <v>5</v>
      </c>
    </row>
    <row r="23" spans="1:9" s="5" customFormat="1" ht="19.5" customHeight="1" x14ac:dyDescent="0.45">
      <c r="A23" s="36">
        <v>152</v>
      </c>
      <c r="B23" s="37" t="s">
        <v>33</v>
      </c>
      <c r="C23" s="37" t="s">
        <v>23</v>
      </c>
      <c r="D23" s="37" t="s">
        <v>34</v>
      </c>
      <c r="E23" s="28"/>
      <c r="F23" s="35">
        <v>1.1377314814814814E-2</v>
      </c>
      <c r="G23" s="35">
        <v>8.564814814814815E-4</v>
      </c>
      <c r="H23" s="35">
        <f t="shared" si="0"/>
        <v>1.0520833333333333E-2</v>
      </c>
      <c r="I23" s="20">
        <v>6</v>
      </c>
    </row>
    <row r="24" spans="1:9" s="5" customFormat="1" ht="19.5" customHeight="1" x14ac:dyDescent="0.45">
      <c r="A24" s="36">
        <v>155</v>
      </c>
      <c r="B24" s="37" t="s">
        <v>33</v>
      </c>
      <c r="C24" s="37" t="s">
        <v>23</v>
      </c>
      <c r="D24" s="37" t="s">
        <v>38</v>
      </c>
      <c r="E24" s="28"/>
      <c r="F24" s="35">
        <v>1.1956018518518517E-2</v>
      </c>
      <c r="G24" s="35">
        <v>1.3888888888888889E-3</v>
      </c>
      <c r="H24" s="35">
        <f t="shared" si="0"/>
        <v>1.0567129629629628E-2</v>
      </c>
      <c r="I24" s="20">
        <v>7</v>
      </c>
    </row>
    <row r="25" spans="1:9" s="5" customFormat="1" ht="19.5" customHeight="1" x14ac:dyDescent="0.45">
      <c r="A25" s="36">
        <v>151</v>
      </c>
      <c r="B25" s="37" t="s">
        <v>31</v>
      </c>
      <c r="C25" s="37" t="s">
        <v>23</v>
      </c>
      <c r="D25" s="37" t="s">
        <v>32</v>
      </c>
      <c r="E25" s="28"/>
      <c r="F25" s="35">
        <v>1.1273148148148148E-2</v>
      </c>
      <c r="G25" s="35">
        <v>6.2500000000000001E-4</v>
      </c>
      <c r="H25" s="35">
        <f t="shared" si="0"/>
        <v>1.0648148148148148E-2</v>
      </c>
      <c r="I25" s="20">
        <v>8</v>
      </c>
    </row>
    <row r="26" spans="1:9" s="5" customFormat="1" ht="19.5" customHeight="1" x14ac:dyDescent="0.45">
      <c r="A26" s="36">
        <v>156</v>
      </c>
      <c r="B26" s="37" t="s">
        <v>27</v>
      </c>
      <c r="C26" s="37" t="s">
        <v>23</v>
      </c>
      <c r="D26" s="37" t="s">
        <v>39</v>
      </c>
      <c r="E26" s="28"/>
      <c r="F26" s="35">
        <v>1.3564814814814816E-2</v>
      </c>
      <c r="G26" s="35">
        <v>1.9907407407407408E-3</v>
      </c>
      <c r="H26" s="35">
        <f t="shared" si="0"/>
        <v>1.1574074074074075E-2</v>
      </c>
      <c r="I26" s="20">
        <v>9</v>
      </c>
    </row>
    <row r="27" spans="1:9" s="5" customFormat="1" ht="19.5" customHeight="1" x14ac:dyDescent="0.45">
      <c r="A27" s="36">
        <v>153</v>
      </c>
      <c r="B27" s="37" t="s">
        <v>33</v>
      </c>
      <c r="C27" s="37" t="s">
        <v>23</v>
      </c>
      <c r="D27" s="37" t="s">
        <v>35</v>
      </c>
      <c r="E27" s="28"/>
      <c r="F27" s="35">
        <v>1.2939814814814814E-2</v>
      </c>
      <c r="G27" s="35">
        <v>8.564814814814815E-4</v>
      </c>
      <c r="H27" s="35">
        <f t="shared" si="0"/>
        <v>1.2083333333333331E-2</v>
      </c>
      <c r="I27" s="20">
        <v>10</v>
      </c>
    </row>
    <row r="28" spans="1:9" s="5" customFormat="1" ht="19.5" customHeight="1" x14ac:dyDescent="0.45">
      <c r="A28" s="36"/>
      <c r="B28" s="37"/>
      <c r="C28" s="37"/>
      <c r="D28" s="37"/>
      <c r="E28" s="28"/>
      <c r="F28" s="19"/>
      <c r="G28" s="20"/>
      <c r="H28" s="20"/>
      <c r="I28" s="20"/>
    </row>
    <row r="29" spans="1:9" s="5" customFormat="1" ht="19.5" customHeight="1" x14ac:dyDescent="0.45">
      <c r="A29" s="36">
        <v>181</v>
      </c>
      <c r="B29" s="37" t="s">
        <v>40</v>
      </c>
      <c r="C29" s="37" t="s">
        <v>41</v>
      </c>
      <c r="D29" s="37" t="s">
        <v>72</v>
      </c>
      <c r="E29" s="28"/>
      <c r="F29" s="35">
        <v>9.7337962962962977E-3</v>
      </c>
      <c r="G29" s="35">
        <v>9.0277777777777784E-4</v>
      </c>
      <c r="H29" s="35">
        <f t="shared" ref="H29" si="1">SUM(F29-G29)</f>
        <v>8.8310185185185193E-3</v>
      </c>
      <c r="I29" s="20">
        <v>1</v>
      </c>
    </row>
    <row r="30" spans="1:9" s="5" customFormat="1" ht="19.5" customHeight="1" x14ac:dyDescent="0.45">
      <c r="A30" s="3"/>
      <c r="B30" s="4"/>
      <c r="C30" s="4"/>
      <c r="D30" s="4"/>
      <c r="E30" s="28"/>
      <c r="F30" s="31"/>
      <c r="G30" s="32"/>
      <c r="H30" s="31"/>
      <c r="I30" s="20"/>
    </row>
    <row r="31" spans="1:9" s="5" customFormat="1" ht="19.5" customHeight="1" x14ac:dyDescent="0.45">
      <c r="A31" s="3">
        <v>145</v>
      </c>
      <c r="B31" s="4" t="s">
        <v>44</v>
      </c>
      <c r="C31" s="4" t="s">
        <v>43</v>
      </c>
      <c r="D31" s="4" t="s">
        <v>74</v>
      </c>
      <c r="E31" s="28"/>
      <c r="F31" s="35">
        <v>1.1493055555555555E-2</v>
      </c>
      <c r="G31" s="35">
        <v>1.4004629629629629E-3</v>
      </c>
      <c r="H31" s="35">
        <f>SUM(F31-G31)</f>
        <v>1.0092592592592592E-2</v>
      </c>
      <c r="I31" s="20">
        <v>1</v>
      </c>
    </row>
    <row r="32" spans="1:9" s="5" customFormat="1" ht="19.5" customHeight="1" x14ac:dyDescent="0.45">
      <c r="A32" s="3">
        <v>144</v>
      </c>
      <c r="B32" s="4" t="s">
        <v>42</v>
      </c>
      <c r="C32" s="4" t="s">
        <v>43</v>
      </c>
      <c r="D32" s="4" t="s">
        <v>73</v>
      </c>
      <c r="E32" s="28"/>
      <c r="F32" s="35">
        <v>1.0902777777777777E-2</v>
      </c>
      <c r="G32" s="35">
        <v>4.3981481481481481E-4</v>
      </c>
      <c r="H32" s="35">
        <f>SUM(F32-G32)</f>
        <v>1.0462962962962962E-2</v>
      </c>
      <c r="I32" s="20">
        <v>2</v>
      </c>
    </row>
    <row r="33" spans="1:9" s="5" customFormat="1" ht="19.5" customHeight="1" x14ac:dyDescent="0.45">
      <c r="A33" s="3">
        <v>146</v>
      </c>
      <c r="B33" s="4" t="s">
        <v>45</v>
      </c>
      <c r="C33" s="4" t="s">
        <v>43</v>
      </c>
      <c r="D33" s="4" t="s">
        <v>75</v>
      </c>
      <c r="E33" s="28"/>
      <c r="F33" s="35">
        <v>1.2083333333333333E-2</v>
      </c>
      <c r="G33" s="35">
        <v>1.4004629629629629E-3</v>
      </c>
      <c r="H33" s="35">
        <f>SUM(F33-G33)</f>
        <v>1.068287037037037E-2</v>
      </c>
      <c r="I33" s="20">
        <v>3</v>
      </c>
    </row>
    <row r="34" spans="1:9" s="5" customFormat="1" ht="19.5" customHeight="1" x14ac:dyDescent="0.45">
      <c r="A34" s="3"/>
      <c r="B34" s="4"/>
      <c r="C34" s="4"/>
      <c r="D34" s="4"/>
      <c r="E34" s="28"/>
      <c r="F34" s="31"/>
      <c r="G34" s="32"/>
      <c r="H34" s="31"/>
      <c r="I34" s="20"/>
    </row>
    <row r="35" spans="1:9" s="5" customFormat="1" ht="19.5" customHeight="1" x14ac:dyDescent="0.45">
      <c r="A35" s="3">
        <v>107</v>
      </c>
      <c r="B35" s="4" t="s">
        <v>46</v>
      </c>
      <c r="C35" s="4" t="s">
        <v>47</v>
      </c>
      <c r="D35" s="4" t="s">
        <v>76</v>
      </c>
      <c r="E35" s="28"/>
      <c r="F35" s="35">
        <v>7.5347222222222213E-3</v>
      </c>
      <c r="G35" s="35">
        <v>0</v>
      </c>
      <c r="H35" s="35">
        <f t="shared" ref="H35" si="2">SUM(F35-G35)</f>
        <v>7.5347222222222213E-3</v>
      </c>
      <c r="I35" s="20">
        <v>1</v>
      </c>
    </row>
    <row r="36" spans="1:9" s="5" customFormat="1" ht="19.5" customHeight="1" x14ac:dyDescent="0.45">
      <c r="A36" s="3"/>
      <c r="B36" s="4"/>
      <c r="C36" s="4"/>
      <c r="D36" s="4"/>
      <c r="E36" s="28"/>
      <c r="F36" s="31"/>
      <c r="G36" s="32"/>
      <c r="H36" s="31"/>
      <c r="I36" s="20"/>
    </row>
    <row r="37" spans="1:9" s="5" customFormat="1" ht="19.5" customHeight="1" x14ac:dyDescent="0.45">
      <c r="A37" s="3">
        <v>108</v>
      </c>
      <c r="B37" s="4" t="s">
        <v>48</v>
      </c>
      <c r="C37" s="4" t="s">
        <v>49</v>
      </c>
      <c r="D37" s="4" t="s">
        <v>77</v>
      </c>
      <c r="E37" s="28"/>
      <c r="F37" s="41"/>
      <c r="G37" s="41"/>
      <c r="H37" s="41"/>
      <c r="I37" s="42" t="s">
        <v>99</v>
      </c>
    </row>
    <row r="38" spans="1:9" s="5" customFormat="1" ht="19.5" customHeight="1" x14ac:dyDescent="0.45">
      <c r="A38" s="3"/>
      <c r="B38" s="4"/>
      <c r="C38" s="4"/>
      <c r="D38" s="4"/>
      <c r="E38" s="28"/>
      <c r="F38" s="19"/>
      <c r="G38" s="20"/>
      <c r="H38" s="20"/>
      <c r="I38" s="20"/>
    </row>
    <row r="39" spans="1:9" s="5" customFormat="1" ht="19.5" customHeight="1" x14ac:dyDescent="0.45">
      <c r="A39" s="3">
        <v>229</v>
      </c>
      <c r="B39" s="4" t="s">
        <v>33</v>
      </c>
      <c r="C39" s="4" t="s">
        <v>51</v>
      </c>
      <c r="D39" s="4" t="s">
        <v>53</v>
      </c>
      <c r="E39" s="28"/>
      <c r="F39" s="35">
        <v>1.091435185185185E-2</v>
      </c>
      <c r="G39" s="35">
        <v>1.1805555555555556E-3</v>
      </c>
      <c r="H39" s="31">
        <f>SUM(F39-G39)</f>
        <v>9.7337962962962942E-3</v>
      </c>
      <c r="I39" s="20">
        <v>1</v>
      </c>
    </row>
    <row r="40" spans="1:9" s="5" customFormat="1" ht="19.5" customHeight="1" x14ac:dyDescent="0.45">
      <c r="A40" s="3">
        <v>228</v>
      </c>
      <c r="B40" s="4" t="s">
        <v>27</v>
      </c>
      <c r="C40" s="4" t="s">
        <v>51</v>
      </c>
      <c r="D40" s="4" t="s">
        <v>52</v>
      </c>
      <c r="E40" s="28"/>
      <c r="F40" s="35">
        <v>1.0115740740740741E-2</v>
      </c>
      <c r="G40" s="35">
        <v>8.1018518518518516E-5</v>
      </c>
      <c r="H40" s="31">
        <f>SUM(F40-G40)</f>
        <v>1.0034722222222223E-2</v>
      </c>
      <c r="I40" s="20">
        <v>2</v>
      </c>
    </row>
    <row r="41" spans="1:9" s="5" customFormat="1" ht="19.5" customHeight="1" x14ac:dyDescent="0.45">
      <c r="A41" s="3"/>
      <c r="B41" s="4"/>
      <c r="C41" s="4"/>
      <c r="D41" s="4"/>
      <c r="E41" s="28"/>
      <c r="F41" s="35"/>
      <c r="G41" s="40"/>
      <c r="H41" s="31"/>
      <c r="I41" s="20"/>
    </row>
    <row r="42" spans="1:9" ht="19.5" customHeight="1" x14ac:dyDescent="0.45">
      <c r="A42" s="3">
        <v>226</v>
      </c>
      <c r="B42" s="4" t="s">
        <v>57</v>
      </c>
      <c r="C42" s="4" t="s">
        <v>55</v>
      </c>
      <c r="D42" s="4" t="s">
        <v>58</v>
      </c>
      <c r="E42" s="4"/>
      <c r="F42" s="35">
        <v>9.5370370370370366E-3</v>
      </c>
      <c r="G42" s="35">
        <v>4.6296296296296293E-4</v>
      </c>
      <c r="H42" s="31">
        <f>SUM(F42-G42)</f>
        <v>9.0740740740740729E-3</v>
      </c>
      <c r="I42" s="43">
        <v>1</v>
      </c>
    </row>
    <row r="43" spans="1:9" ht="19.5" customHeight="1" x14ac:dyDescent="0.45">
      <c r="A43" s="3">
        <v>225</v>
      </c>
      <c r="B43" s="4" t="s">
        <v>54</v>
      </c>
      <c r="C43" s="4" t="s">
        <v>55</v>
      </c>
      <c r="D43" s="4" t="s">
        <v>56</v>
      </c>
      <c r="E43" s="4"/>
      <c r="F43" s="35">
        <v>1.0104166666666668E-2</v>
      </c>
      <c r="G43" s="35">
        <v>6.7129629629629625E-4</v>
      </c>
      <c r="H43" s="31">
        <f>SUM(F43-G43)</f>
        <v>9.432870370370371E-3</v>
      </c>
      <c r="I43" s="43">
        <v>2</v>
      </c>
    </row>
    <row r="44" spans="1:9" ht="19.5" customHeight="1" x14ac:dyDescent="0.45">
      <c r="A44" s="3">
        <v>227</v>
      </c>
      <c r="B44" s="4" t="s">
        <v>59</v>
      </c>
      <c r="C44" s="4" t="s">
        <v>55</v>
      </c>
      <c r="D44" s="4" t="s">
        <v>60</v>
      </c>
      <c r="E44" s="4"/>
      <c r="F44" s="35">
        <v>1.0798611111111111E-2</v>
      </c>
      <c r="G44" s="35">
        <v>9.0277777777777784E-4</v>
      </c>
      <c r="H44" s="31">
        <f>SUM(F44-G44)</f>
        <v>9.8958333333333329E-3</v>
      </c>
      <c r="I44" s="43">
        <v>3</v>
      </c>
    </row>
    <row r="45" spans="1:9" ht="19.5" customHeight="1" x14ac:dyDescent="0.45">
      <c r="A45" s="3"/>
      <c r="B45" s="4"/>
      <c r="C45" s="4"/>
      <c r="D45" s="4"/>
      <c r="E45" s="4"/>
      <c r="F45" s="35"/>
      <c r="G45" s="40"/>
      <c r="H45" s="31"/>
      <c r="I45" s="43"/>
    </row>
    <row r="46" spans="1:9" ht="19.5" customHeight="1" x14ac:dyDescent="0.45">
      <c r="A46" s="3">
        <v>222</v>
      </c>
      <c r="B46" s="4" t="s">
        <v>61</v>
      </c>
      <c r="C46" s="4" t="s">
        <v>62</v>
      </c>
      <c r="D46" s="4" t="s">
        <v>63</v>
      </c>
      <c r="E46" s="4"/>
      <c r="F46" s="35">
        <v>9.8611111111111104E-3</v>
      </c>
      <c r="G46" s="35">
        <v>2.6620370370370372E-4</v>
      </c>
      <c r="H46" s="31">
        <f t="shared" ref="H46" si="3">SUM(F46-G46)</f>
        <v>9.5949074074074062E-3</v>
      </c>
      <c r="I46" s="43">
        <v>1</v>
      </c>
    </row>
    <row r="47" spans="1:9" ht="19.5" customHeight="1" x14ac:dyDescent="0.45">
      <c r="A47" s="3"/>
      <c r="B47" s="4"/>
      <c r="C47" s="4"/>
      <c r="D47" s="4"/>
      <c r="E47" s="4"/>
      <c r="F47" s="31"/>
      <c r="G47" s="32"/>
      <c r="H47" s="31"/>
      <c r="I47" s="43"/>
    </row>
    <row r="48" spans="1:9" ht="19.5" customHeight="1" x14ac:dyDescent="0.45">
      <c r="A48" s="3">
        <v>217</v>
      </c>
      <c r="B48" s="4" t="s">
        <v>69</v>
      </c>
      <c r="C48" s="4" t="s">
        <v>65</v>
      </c>
      <c r="D48" s="4" t="s">
        <v>70</v>
      </c>
      <c r="E48" s="4"/>
      <c r="F48" s="35">
        <v>8.611111111111111E-3</v>
      </c>
      <c r="G48" s="31">
        <v>6.2500000000000001E-4</v>
      </c>
      <c r="H48" s="31">
        <f>SUM(F48-G48)</f>
        <v>7.9861111111111105E-3</v>
      </c>
      <c r="I48" s="43">
        <v>1</v>
      </c>
    </row>
    <row r="49" spans="1:9" ht="19.5" customHeight="1" x14ac:dyDescent="0.45">
      <c r="A49" s="3">
        <v>216</v>
      </c>
      <c r="B49" s="4" t="s">
        <v>67</v>
      </c>
      <c r="C49" s="4" t="s">
        <v>65</v>
      </c>
      <c r="D49" s="4" t="s">
        <v>68</v>
      </c>
      <c r="E49" s="4"/>
      <c r="F49" s="35">
        <v>8.8541666666666664E-3</v>
      </c>
      <c r="G49" s="31">
        <v>4.3981481481481481E-4</v>
      </c>
      <c r="H49" s="31">
        <f>SUM(F49-G49)</f>
        <v>8.4143518518518517E-3</v>
      </c>
      <c r="I49" s="43">
        <v>2</v>
      </c>
    </row>
    <row r="50" spans="1:9" ht="19.5" customHeight="1" x14ac:dyDescent="0.45">
      <c r="A50" s="3">
        <v>215</v>
      </c>
      <c r="B50" s="4" t="s">
        <v>64</v>
      </c>
      <c r="C50" s="4" t="s">
        <v>65</v>
      </c>
      <c r="D50" s="4" t="s">
        <v>66</v>
      </c>
      <c r="E50" s="4"/>
      <c r="F50" s="35">
        <v>9.2013888888888892E-3</v>
      </c>
      <c r="G50" s="31">
        <v>2.3148148148148146E-4</v>
      </c>
      <c r="H50" s="31">
        <f>SUM(F50-G50)</f>
        <v>8.9699074074074073E-3</v>
      </c>
      <c r="I50" s="43">
        <v>3</v>
      </c>
    </row>
    <row r="51" spans="1:9" ht="19.5" customHeight="1" x14ac:dyDescent="0.45">
      <c r="A51" s="4"/>
      <c r="B51" s="4"/>
      <c r="C51" s="4"/>
      <c r="D51" s="4"/>
      <c r="E51" s="4"/>
      <c r="F51" s="3"/>
      <c r="G51" s="3"/>
      <c r="H51" s="3"/>
      <c r="I51" s="3"/>
    </row>
    <row r="52" spans="1:9" ht="19.5" customHeight="1" x14ac:dyDescent="0.45">
      <c r="A52" s="23"/>
      <c r="B52" s="23"/>
      <c r="C52" s="23"/>
      <c r="D52" s="23"/>
      <c r="E52" s="23"/>
      <c r="F52" s="23"/>
      <c r="G52" s="23"/>
      <c r="H52" s="23"/>
      <c r="I52" s="1"/>
    </row>
    <row r="53" spans="1:9" ht="19.5" customHeight="1" x14ac:dyDescent="0.45">
      <c r="A53" s="23"/>
      <c r="B53" s="23"/>
      <c r="C53" s="23"/>
      <c r="D53" s="23"/>
      <c r="E53" s="23"/>
      <c r="F53" s="23"/>
      <c r="G53" s="23"/>
      <c r="H53" s="23"/>
      <c r="I53" s="1"/>
    </row>
    <row r="54" spans="1:9" ht="19.5" customHeight="1" x14ac:dyDescent="0.45">
      <c r="A54" s="23"/>
      <c r="B54" s="23"/>
      <c r="C54" s="23"/>
      <c r="D54" s="23"/>
      <c r="E54" s="23"/>
      <c r="F54" s="23"/>
      <c r="G54" s="23"/>
      <c r="H54" s="23"/>
      <c r="I54" s="1"/>
    </row>
    <row r="55" spans="1:9" s="8" customFormat="1" ht="19.5" customHeight="1" x14ac:dyDescent="0.45">
      <c r="A55" s="44" t="s">
        <v>21</v>
      </c>
      <c r="B55" s="44"/>
      <c r="C55" s="44"/>
      <c r="D55" s="44"/>
      <c r="E55" s="21"/>
      <c r="F55" s="21"/>
      <c r="G55" s="21"/>
      <c r="H55" s="21"/>
      <c r="I55" s="22"/>
    </row>
    <row r="56" spans="1:9" ht="19.5" customHeight="1" x14ac:dyDescent="0.45">
      <c r="A56" s="45" t="s">
        <v>4</v>
      </c>
      <c r="B56" s="45"/>
      <c r="C56" s="45"/>
      <c r="D56" s="45"/>
      <c r="E56" s="23"/>
      <c r="F56" s="23"/>
      <c r="G56" s="23"/>
      <c r="H56" s="23"/>
      <c r="I56" s="1"/>
    </row>
    <row r="57" spans="1:9" ht="19.5" customHeight="1" x14ac:dyDescent="0.45">
      <c r="A57" s="1"/>
      <c r="B57" s="2"/>
      <c r="C57" s="2"/>
      <c r="D57" s="2"/>
      <c r="E57" s="23"/>
      <c r="F57" s="23"/>
      <c r="G57" s="23"/>
      <c r="H57" s="23"/>
      <c r="I57" s="1"/>
    </row>
    <row r="58" spans="1:9" s="17" customFormat="1" ht="19.5" customHeight="1" x14ac:dyDescent="0.45">
      <c r="A58" s="14" t="s">
        <v>0</v>
      </c>
      <c r="B58" s="14" t="s">
        <v>1</v>
      </c>
      <c r="C58" s="14" t="s">
        <v>2</v>
      </c>
      <c r="D58" s="14" t="s">
        <v>3</v>
      </c>
      <c r="E58" s="15"/>
      <c r="F58" s="16" t="s">
        <v>6</v>
      </c>
      <c r="G58" s="16"/>
      <c r="H58" s="13" t="s">
        <v>9</v>
      </c>
      <c r="I58" s="10"/>
    </row>
    <row r="59" spans="1:9" s="5" customFormat="1" ht="19.5" customHeight="1" x14ac:dyDescent="0.45">
      <c r="A59" s="6"/>
      <c r="B59" s="7"/>
      <c r="C59" s="7"/>
      <c r="D59" s="7"/>
      <c r="E59" s="28"/>
      <c r="F59" s="30" t="s">
        <v>7</v>
      </c>
      <c r="G59" s="25"/>
      <c r="H59" s="31">
        <v>1.1261574074074071E-2</v>
      </c>
      <c r="I59" s="29"/>
    </row>
    <row r="60" spans="1:9" s="5" customFormat="1" ht="19.5" customHeight="1" x14ac:dyDescent="0.45">
      <c r="A60" s="6"/>
      <c r="B60" s="7"/>
      <c r="C60" s="7"/>
      <c r="D60" s="7"/>
      <c r="E60" s="28"/>
      <c r="F60" s="30" t="s">
        <v>8</v>
      </c>
      <c r="G60" s="25"/>
      <c r="H60" s="31">
        <v>1.2326388888888888E-2</v>
      </c>
      <c r="I60" s="29"/>
    </row>
    <row r="61" spans="1:9" s="5" customFormat="1" ht="19.5" customHeight="1" x14ac:dyDescent="0.45">
      <c r="A61" s="6"/>
      <c r="B61" s="7"/>
      <c r="C61" s="7"/>
      <c r="D61" s="7"/>
      <c r="E61" s="28"/>
      <c r="F61" s="24"/>
      <c r="G61" s="25"/>
      <c r="H61" s="26"/>
      <c r="I61" s="29"/>
    </row>
    <row r="62" spans="1:9" s="5" customFormat="1" ht="19.5" customHeight="1" x14ac:dyDescent="0.45">
      <c r="A62" s="6"/>
      <c r="B62" s="7"/>
      <c r="C62" s="7"/>
      <c r="D62" s="7"/>
      <c r="E62" s="28"/>
      <c r="F62" s="19" t="s">
        <v>10</v>
      </c>
      <c r="G62" s="20" t="s">
        <v>11</v>
      </c>
      <c r="H62" s="33" t="s">
        <v>12</v>
      </c>
      <c r="I62" s="20" t="s">
        <v>13</v>
      </c>
    </row>
    <row r="63" spans="1:9" ht="19.5" customHeight="1" x14ac:dyDescent="0.45">
      <c r="A63" s="3">
        <v>16</v>
      </c>
      <c r="B63" s="34" t="s">
        <v>84</v>
      </c>
      <c r="C63" s="4" t="s">
        <v>81</v>
      </c>
      <c r="D63" s="4" t="s">
        <v>85</v>
      </c>
      <c r="E63" s="4"/>
      <c r="F63" s="31">
        <v>1.1388888888888888E-2</v>
      </c>
      <c r="G63" s="31">
        <v>5.5555555555555556E-4</v>
      </c>
      <c r="H63" s="31">
        <f t="shared" ref="H63:H68" si="4">SUM(F63-G63)</f>
        <v>1.0833333333333332E-2</v>
      </c>
      <c r="I63" s="43">
        <v>1</v>
      </c>
    </row>
    <row r="64" spans="1:9" ht="19.5" customHeight="1" x14ac:dyDescent="0.45">
      <c r="A64" s="3">
        <v>17</v>
      </c>
      <c r="B64" s="4" t="s">
        <v>86</v>
      </c>
      <c r="C64" s="4" t="s">
        <v>81</v>
      </c>
      <c r="D64" s="4" t="s">
        <v>87</v>
      </c>
      <c r="E64" s="4"/>
      <c r="F64" s="31">
        <v>1.2280092592592592E-2</v>
      </c>
      <c r="G64" s="31">
        <v>7.9861111111111105E-4</v>
      </c>
      <c r="H64" s="31">
        <f t="shared" si="4"/>
        <v>1.1481481481481481E-2</v>
      </c>
      <c r="I64" s="43">
        <v>2</v>
      </c>
    </row>
    <row r="65" spans="1:9" ht="19.5" customHeight="1" x14ac:dyDescent="0.45">
      <c r="A65" s="3">
        <v>15</v>
      </c>
      <c r="B65" s="4" t="s">
        <v>83</v>
      </c>
      <c r="C65" s="4" t="s">
        <v>81</v>
      </c>
      <c r="D65" s="4" t="s">
        <v>50</v>
      </c>
      <c r="E65" s="4"/>
      <c r="F65" s="31">
        <v>1.2337962962962962E-2</v>
      </c>
      <c r="G65" s="31">
        <v>5.5555555555555556E-4</v>
      </c>
      <c r="H65" s="31">
        <f t="shared" si="4"/>
        <v>1.1782407407407406E-2</v>
      </c>
      <c r="I65" s="43">
        <v>3</v>
      </c>
    </row>
    <row r="66" spans="1:9" ht="19.5" customHeight="1" x14ac:dyDescent="0.45">
      <c r="A66" s="3">
        <v>14</v>
      </c>
      <c r="B66" s="4" t="s">
        <v>80</v>
      </c>
      <c r="C66" s="4" t="s">
        <v>81</v>
      </c>
      <c r="D66" s="4" t="s">
        <v>82</v>
      </c>
      <c r="E66" s="4"/>
      <c r="F66" s="31">
        <v>1.2592592592592593E-2</v>
      </c>
      <c r="G66" s="31">
        <v>7.9861111111111105E-4</v>
      </c>
      <c r="H66" s="31">
        <f t="shared" si="4"/>
        <v>1.1793981481481482E-2</v>
      </c>
      <c r="I66" s="43">
        <v>4</v>
      </c>
    </row>
    <row r="67" spans="1:9" ht="19.5" customHeight="1" x14ac:dyDescent="0.45">
      <c r="A67" s="3">
        <v>19</v>
      </c>
      <c r="B67" s="4" t="s">
        <v>90</v>
      </c>
      <c r="C67" s="4" t="s">
        <v>81</v>
      </c>
      <c r="D67" s="4" t="s">
        <v>91</v>
      </c>
      <c r="E67" s="4"/>
      <c r="F67" s="31">
        <v>1.3449074074074073E-2</v>
      </c>
      <c r="G67" s="31">
        <v>1.0763888888888889E-3</v>
      </c>
      <c r="H67" s="31">
        <f t="shared" si="4"/>
        <v>1.2372685185185184E-2</v>
      </c>
      <c r="I67" s="43">
        <v>5</v>
      </c>
    </row>
    <row r="68" spans="1:9" ht="19.5" customHeight="1" x14ac:dyDescent="0.45">
      <c r="A68" s="3">
        <v>18</v>
      </c>
      <c r="B68" s="4" t="s">
        <v>88</v>
      </c>
      <c r="C68" s="4" t="s">
        <v>81</v>
      </c>
      <c r="D68" s="4" t="s">
        <v>89</v>
      </c>
      <c r="E68" s="4"/>
      <c r="F68" s="31">
        <v>1.4074074074074074E-2</v>
      </c>
      <c r="G68" s="31">
        <v>1.3773148148148147E-3</v>
      </c>
      <c r="H68" s="31">
        <f t="shared" si="4"/>
        <v>1.2696759259259258E-2</v>
      </c>
      <c r="I68" s="43">
        <v>6</v>
      </c>
    </row>
    <row r="69" spans="1:9" ht="19.5" customHeight="1" x14ac:dyDescent="0.45">
      <c r="A69" s="3"/>
      <c r="B69" s="4"/>
      <c r="C69" s="4"/>
      <c r="D69" s="4"/>
      <c r="E69" s="4"/>
      <c r="F69" s="32"/>
      <c r="G69" s="32"/>
      <c r="H69" s="31"/>
      <c r="I69" s="43"/>
    </row>
    <row r="70" spans="1:9" ht="19.5" customHeight="1" x14ac:dyDescent="0.45">
      <c r="A70" s="3">
        <v>30</v>
      </c>
      <c r="B70" s="4" t="s">
        <v>92</v>
      </c>
      <c r="C70" s="4" t="s">
        <v>93</v>
      </c>
      <c r="D70" s="4" t="s">
        <v>94</v>
      </c>
      <c r="E70" s="4"/>
      <c r="F70" s="31">
        <v>1.3935185185185184E-2</v>
      </c>
      <c r="G70" s="31">
        <v>6.018518518518519E-4</v>
      </c>
      <c r="H70" s="31">
        <f>SUM(F70-G70)</f>
        <v>1.3333333333333332E-2</v>
      </c>
      <c r="I70" s="43">
        <v>1</v>
      </c>
    </row>
    <row r="71" spans="1:9" ht="19.5" customHeight="1" x14ac:dyDescent="0.45">
      <c r="A71" s="3">
        <v>32</v>
      </c>
      <c r="B71" s="4" t="s">
        <v>97</v>
      </c>
      <c r="C71" s="4" t="s">
        <v>93</v>
      </c>
      <c r="D71" s="4" t="s">
        <v>98</v>
      </c>
      <c r="E71" s="4"/>
      <c r="F71" s="31">
        <v>1.4189814814814815E-2</v>
      </c>
      <c r="G71" s="31">
        <v>6.018518518518519E-4</v>
      </c>
      <c r="H71" s="31">
        <f>SUM(F71-G71)</f>
        <v>1.3587962962962963E-2</v>
      </c>
      <c r="I71" s="43">
        <v>2</v>
      </c>
    </row>
    <row r="72" spans="1:9" ht="19.5" customHeight="1" x14ac:dyDescent="0.45">
      <c r="A72" s="3">
        <v>31</v>
      </c>
      <c r="B72" s="4" t="s">
        <v>95</v>
      </c>
      <c r="C72" s="4" t="s">
        <v>93</v>
      </c>
      <c r="D72" s="4" t="s">
        <v>96</v>
      </c>
      <c r="E72" s="4"/>
      <c r="F72" s="31">
        <v>1.4733796296296295E-2</v>
      </c>
      <c r="G72" s="31">
        <v>6.018518518518519E-4</v>
      </c>
      <c r="H72" s="31">
        <f>SUM(F72-G72)</f>
        <v>1.4131944444444444E-2</v>
      </c>
      <c r="I72" s="43">
        <v>3</v>
      </c>
    </row>
    <row r="73" spans="1:9" ht="19.5" customHeight="1" x14ac:dyDescent="0.45">
      <c r="A73" s="3"/>
      <c r="B73" s="4"/>
      <c r="C73" s="4"/>
      <c r="D73" s="4"/>
      <c r="E73" s="4"/>
      <c r="F73" s="32"/>
      <c r="G73" s="32"/>
      <c r="H73" s="31"/>
      <c r="I73" s="3"/>
    </row>
  </sheetData>
  <sortState xmlns:xlrd2="http://schemas.microsoft.com/office/spreadsheetml/2017/richdata2" ref="A18:H27">
    <sortCondition ref="H18:H27"/>
  </sortState>
  <mergeCells count="4">
    <mergeCell ref="A1:D1"/>
    <mergeCell ref="A2:D2"/>
    <mergeCell ref="A55:D55"/>
    <mergeCell ref="A56:D56"/>
  </mergeCells>
  <pageMargins left="0.70866141732283472" right="0.70866141732283472" top="0.74803149606299213" bottom="0.74803149606299213" header="0.31496062992125984" footer="0.31496062992125984"/>
  <pageSetup paperSize="9" scale="47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 and R2 - Masters times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and Jillian</dc:creator>
  <cp:lastModifiedBy>Garth Newberry</cp:lastModifiedBy>
  <cp:lastPrinted>2022-01-22T15:24:56Z</cp:lastPrinted>
  <dcterms:created xsi:type="dcterms:W3CDTF">2019-02-03T23:35:59Z</dcterms:created>
  <dcterms:modified xsi:type="dcterms:W3CDTF">2022-01-24T23:44:48Z</dcterms:modified>
</cp:coreProperties>
</file>